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Large_Summary" sheetId="1" r:id="rId1"/>
  </sheets>
  <definedNames>
    <definedName name="DBELANGE_UF_SUM_SO_CUST">#REF!</definedName>
    <definedName name="_xlnm.Print_Area" localSheetId="0">'Large_Summary'!$A$1:$S$55</definedName>
  </definedNames>
  <calcPr fullCalcOnLoad="1"/>
</workbook>
</file>

<file path=xl/sharedStrings.xml><?xml version="1.0" encoding="utf-8"?>
<sst xmlns="http://schemas.openxmlformats.org/spreadsheetml/2006/main" count="120" uniqueCount="51">
  <si>
    <t>BANGOR HYDRO-ELECTRIC COMPANY</t>
  </si>
  <si>
    <t>Primary Voltage Customers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</si>
  <si>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</si>
  <si>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</si>
  <si>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</si>
  <si>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</si>
  <si>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</si>
  <si>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</si>
  <si>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</si>
  <si>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</si>
  <si>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</si>
  <si>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</si>
  <si>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</si>
  <si>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</si>
  <si>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</si>
  <si>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</si>
  <si>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</si>
  <si>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</si>
  <si>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</si>
  <si>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nb:  peak hours = weekdays, HE08 - HE23</t>
  </si>
  <si>
    <t xml:space="preserve">      off-peak = weekdays, HE01 - HE07 plus HE24; weekends/holidays, HE01 - HE24</t>
  </si>
  <si>
    <t>Peak</t>
  </si>
  <si>
    <t>Date</t>
  </si>
  <si>
    <t>Hr Ending</t>
  </si>
  <si>
    <t>Non-Coincident Peak by Month</t>
  </si>
  <si>
    <t>Primary Voltage</t>
  </si>
  <si>
    <t>ALL CUSTOMERS</t>
  </si>
  <si>
    <t>STDOFFER CUSTOMERS ONLY*</t>
  </si>
  <si>
    <t>Large Standard Offer Group</t>
  </si>
  <si>
    <t>Subtransmission Voltage Customers</t>
  </si>
  <si>
    <t>Subtransmission Loads</t>
  </si>
  <si>
    <t>Total Large StdOffer Group, All Customers</t>
  </si>
  <si>
    <t>Large StdOffer Group, StdOffer Customers Only*</t>
  </si>
  <si>
    <t>Large StdOffer Group, All Customers</t>
  </si>
  <si>
    <t>Transmission Voltage Customers</t>
  </si>
  <si>
    <t>Transmission Loads</t>
  </si>
  <si>
    <t>11:00</t>
  </si>
  <si>
    <t>*Subtransmission Voltage</t>
  </si>
  <si>
    <t>Loads are measured at the meter and do not include losses.</t>
  </si>
  <si>
    <t>10:00</t>
  </si>
  <si>
    <t>23:00</t>
  </si>
  <si>
    <t>1:00</t>
  </si>
  <si>
    <t>24:00</t>
  </si>
  <si>
    <t>Total Large StdOffer Group, SO Customers Only</t>
  </si>
  <si>
    <t>* StdOffer Customers are those customers taking Standard Offer service on March 31, 2005.</t>
  </si>
  <si>
    <t>2:00</t>
  </si>
  <si>
    <t>9:00</t>
  </si>
  <si>
    <t>6:00</t>
  </si>
  <si>
    <t>3:00</t>
  </si>
  <si>
    <t>21:00</t>
  </si>
  <si>
    <t>4:00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</si>
</sst>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mm/dd/yy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21" applyNumberFormat="1" applyFont="1">
      <alignment/>
      <protection/>
    </xf>
    <xf numFmtId="0" fontId="6" fillId="0" borderId="0" xfId="21" applyFont="1">
      <alignment/>
      <protection/>
    </xf>
    <xf numFmtId="20" fontId="6" fillId="0" borderId="0" xfId="21" applyNumberFormat="1" applyFont="1" applyAlignment="1">
      <alignment horizontal="right"/>
      <protection/>
    </xf>
    <xf numFmtId="3" fontId="0" fillId="0" borderId="0" xfId="0" applyNumberFormat="1" applyAlignment="1">
      <alignment/>
    </xf>
    <xf numFmtId="20" fontId="6" fillId="0" borderId="0" xfId="21" applyNumberFormat="1" applyFont="1">
      <alignment/>
      <protection/>
    </xf>
    <xf numFmtId="49" fontId="6" fillId="0" borderId="0" xfId="21" applyNumberFormat="1" applyFont="1" applyAlignment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mmar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tabSelected="1" zoomScale="87" zoomScaleNormal="87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9.140625" style="1" customWidth="1"/>
    <col min="3" max="3" width="3.7109375" style="1" customWidth="1"/>
    <col min="4" max="6" width="14.7109375" style="2" customWidth="1"/>
    <col min="7" max="7" width="3.7109375" style="1" customWidth="1"/>
    <col min="8" max="10" width="14.7109375" style="2" customWidth="1"/>
    <col min="11" max="11" width="3.7109375" style="1" customWidth="1"/>
    <col min="12" max="14" width="14.7109375" style="1" customWidth="1"/>
    <col min="15" max="15" width="3.7109375" style="1" customWidth="1"/>
    <col min="16" max="18" width="14.7109375" style="2" customWidth="1"/>
    <col min="19" max="19" width="3.7109375" style="1" customWidth="1"/>
    <col min="20" max="20" width="9.140625" style="1" customWidth="1"/>
  </cols>
  <sheetData>
    <row r="1" ht="12.75">
      <c r="A1" s="1" t="s">
        <v>0</v>
      </c>
    </row>
    <row r="3" ht="12.75">
      <c r="A3" s="1" t="s">
        <v>28</v>
      </c>
    </row>
    <row r="4" ht="12.75">
      <c r="E4" s="5" t="s">
        <v>38</v>
      </c>
    </row>
    <row r="5" ht="12.75">
      <c r="A5" s="2" t="s">
        <v>27</v>
      </c>
    </row>
    <row r="6" spans="4:18" ht="12.75">
      <c r="D6" s="2" t="s">
        <v>1</v>
      </c>
      <c r="G6" s="2"/>
      <c r="H6" s="2" t="s">
        <v>29</v>
      </c>
      <c r="K6" s="2"/>
      <c r="L6" s="2" t="s">
        <v>34</v>
      </c>
      <c r="M6" s="2"/>
      <c r="N6" s="2"/>
      <c r="O6" s="2"/>
      <c r="P6" s="6" t="s">
        <v>43</v>
      </c>
      <c r="Q6" s="5"/>
      <c r="R6" s="5"/>
    </row>
    <row r="7" spans="7:15" ht="12.75">
      <c r="G7" s="2"/>
      <c r="K7" s="2"/>
      <c r="L7" s="2"/>
      <c r="M7" s="2"/>
      <c r="N7" s="2"/>
      <c r="O7" s="2"/>
    </row>
    <row r="8" spans="1:18" ht="12.75">
      <c r="A8" s="1" t="s">
        <v>2</v>
      </c>
      <c r="B8" s="3" t="s">
        <v>3</v>
      </c>
      <c r="D8" s="4" t="s">
        <v>4</v>
      </c>
      <c r="E8" s="4" t="s">
        <v>5</v>
      </c>
      <c r="F8" s="4" t="s">
        <v>6</v>
      </c>
      <c r="G8" s="2"/>
      <c r="H8" s="4" t="s">
        <v>4</v>
      </c>
      <c r="I8" s="4" t="s">
        <v>5</v>
      </c>
      <c r="J8" s="4" t="s">
        <v>6</v>
      </c>
      <c r="K8" s="2"/>
      <c r="L8" s="4" t="s">
        <v>4</v>
      </c>
      <c r="M8" s="4" t="s">
        <v>5</v>
      </c>
      <c r="N8" s="4" t="s">
        <v>6</v>
      </c>
      <c r="O8" s="2"/>
      <c r="P8" s="4" t="s">
        <v>4</v>
      </c>
      <c r="Q8" s="4" t="s">
        <v>5</v>
      </c>
      <c r="R8" s="4" t="s">
        <v>6</v>
      </c>
    </row>
    <row r="9" spans="7:15" ht="12.75">
      <c r="G9" s="2"/>
      <c r="K9" s="2"/>
      <c r="L9" s="2"/>
      <c r="M9" s="2"/>
      <c r="N9" s="2"/>
      <c r="O9" s="2"/>
    </row>
    <row r="10" spans="1:19" ht="12.75">
      <c r="A10" s="6" t="s">
        <v>7</v>
      </c>
      <c r="B10" s="6">
        <v>2004</v>
      </c>
      <c r="C10" s="6"/>
      <c r="D10" s="8">
        <v>1505622</v>
      </c>
      <c r="E10" s="8">
        <v>1569813</v>
      </c>
      <c r="F10" s="8">
        <v>3075435</v>
      </c>
      <c r="G10" s="5"/>
      <c r="H10" s="8">
        <v>283123</v>
      </c>
      <c r="I10" s="8">
        <v>266068</v>
      </c>
      <c r="J10" s="8">
        <v>549191</v>
      </c>
      <c r="K10" s="5"/>
      <c r="L10" s="8">
        <v>268870</v>
      </c>
      <c r="M10" s="8">
        <v>1085441</v>
      </c>
      <c r="N10" s="8">
        <v>1354311</v>
      </c>
      <c r="O10" s="5"/>
      <c r="P10" s="5">
        <f>+D10+H10+L10</f>
        <v>2057615</v>
      </c>
      <c r="Q10" s="5">
        <f>+E10+I10+M10</f>
        <v>2921322</v>
      </c>
      <c r="R10" s="5">
        <f>+F10+J10+N10</f>
        <v>4978937</v>
      </c>
      <c r="S10" s="2"/>
    </row>
    <row r="11" spans="1:19" ht="12.75">
      <c r="A11" s="6" t="s">
        <v>8</v>
      </c>
      <c r="B11" s="6">
        <v>2004</v>
      </c>
      <c r="C11" s="6"/>
      <c r="D11" s="8">
        <v>1415999</v>
      </c>
      <c r="E11" s="8">
        <v>1432610</v>
      </c>
      <c r="F11" s="8">
        <v>2848609</v>
      </c>
      <c r="G11" s="5"/>
      <c r="H11" s="8">
        <v>270780</v>
      </c>
      <c r="I11" s="8">
        <v>242121</v>
      </c>
      <c r="J11" s="8">
        <v>512901</v>
      </c>
      <c r="K11" s="5"/>
      <c r="L11" s="8">
        <v>223662</v>
      </c>
      <c r="M11" s="8">
        <v>996354</v>
      </c>
      <c r="N11" s="8">
        <v>1220016</v>
      </c>
      <c r="O11" s="5"/>
      <c r="P11" s="5">
        <f aca="true" t="shared" si="0" ref="P11:R25">+D11+H11+L11</f>
        <v>1910441</v>
      </c>
      <c r="Q11" s="5">
        <f t="shared" si="0"/>
        <v>2671085</v>
      </c>
      <c r="R11" s="5">
        <f t="shared" si="0"/>
        <v>4581526</v>
      </c>
      <c r="S11" s="2"/>
    </row>
    <row r="12" spans="1:19" ht="12.75">
      <c r="A12" s="6" t="s">
        <v>9</v>
      </c>
      <c r="B12" s="6">
        <v>2004</v>
      </c>
      <c r="C12" s="6"/>
      <c r="D12" s="8">
        <v>1665737</v>
      </c>
      <c r="E12" s="8">
        <v>1314959</v>
      </c>
      <c r="F12" s="8">
        <v>2980696</v>
      </c>
      <c r="G12" s="5"/>
      <c r="H12" s="8">
        <v>324152</v>
      </c>
      <c r="I12" s="8">
        <v>242209</v>
      </c>
      <c r="J12" s="8">
        <v>566361</v>
      </c>
      <c r="K12" s="5"/>
      <c r="L12" s="8">
        <v>205101</v>
      </c>
      <c r="M12" s="8">
        <v>947516</v>
      </c>
      <c r="N12" s="8">
        <v>1152617</v>
      </c>
      <c r="O12" s="5"/>
      <c r="P12" s="5">
        <f t="shared" si="0"/>
        <v>2194990</v>
      </c>
      <c r="Q12" s="5">
        <f t="shared" si="0"/>
        <v>2504684</v>
      </c>
      <c r="R12" s="5">
        <f t="shared" si="0"/>
        <v>4699674</v>
      </c>
      <c r="S12" s="2"/>
    </row>
    <row r="13" spans="1:19" ht="12.75">
      <c r="A13" s="6" t="s">
        <v>10</v>
      </c>
      <c r="B13" s="6">
        <v>2004</v>
      </c>
      <c r="C13" s="6"/>
      <c r="D13" s="8">
        <v>1470893</v>
      </c>
      <c r="E13" s="8">
        <v>1299496</v>
      </c>
      <c r="F13" s="8">
        <v>2770389</v>
      </c>
      <c r="G13" s="5"/>
      <c r="H13" s="8">
        <v>263523</v>
      </c>
      <c r="I13" s="8">
        <v>231890</v>
      </c>
      <c r="J13" s="8">
        <v>495413</v>
      </c>
      <c r="K13" s="5"/>
      <c r="L13" s="8">
        <v>150308</v>
      </c>
      <c r="M13" s="8">
        <v>882444</v>
      </c>
      <c r="N13" s="8">
        <v>1032752</v>
      </c>
      <c r="O13" s="5"/>
      <c r="P13" s="5">
        <f t="shared" si="0"/>
        <v>1884724</v>
      </c>
      <c r="Q13" s="5">
        <f t="shared" si="0"/>
        <v>2413830</v>
      </c>
      <c r="R13" s="5">
        <f t="shared" si="0"/>
        <v>4298554</v>
      </c>
      <c r="S13" s="2"/>
    </row>
    <row r="14" spans="1:19" ht="12.75">
      <c r="A14" s="6" t="s">
        <v>11</v>
      </c>
      <c r="B14" s="6">
        <v>2004</v>
      </c>
      <c r="C14" s="6"/>
      <c r="D14" s="8">
        <v>1356612</v>
      </c>
      <c r="E14" s="8">
        <v>1383759</v>
      </c>
      <c r="F14" s="8">
        <v>2740371</v>
      </c>
      <c r="G14" s="5"/>
      <c r="H14" s="8">
        <v>887694</v>
      </c>
      <c r="I14" s="8">
        <v>896050</v>
      </c>
      <c r="J14" s="8">
        <v>1783744</v>
      </c>
      <c r="K14" s="5"/>
      <c r="L14" s="8">
        <v>187236</v>
      </c>
      <c r="M14" s="8">
        <v>869246</v>
      </c>
      <c r="N14" s="8">
        <v>1056482</v>
      </c>
      <c r="O14" s="5"/>
      <c r="P14" s="5">
        <f t="shared" si="0"/>
        <v>2431542</v>
      </c>
      <c r="Q14" s="5">
        <f t="shared" si="0"/>
        <v>3149055</v>
      </c>
      <c r="R14" s="5">
        <f t="shared" si="0"/>
        <v>5580597</v>
      </c>
      <c r="S14" s="2"/>
    </row>
    <row r="15" spans="1:19" ht="12.75">
      <c r="A15" s="6" t="s">
        <v>12</v>
      </c>
      <c r="B15" s="6">
        <v>2004</v>
      </c>
      <c r="C15" s="6"/>
      <c r="D15" s="8">
        <v>1631201</v>
      </c>
      <c r="E15" s="8">
        <v>1241252</v>
      </c>
      <c r="F15" s="8">
        <v>2872453</v>
      </c>
      <c r="G15" s="5"/>
      <c r="H15" s="8">
        <v>1876900</v>
      </c>
      <c r="I15" s="8">
        <v>2389444</v>
      </c>
      <c r="J15" s="8">
        <v>4266344</v>
      </c>
      <c r="K15" s="5"/>
      <c r="L15" s="8">
        <v>119072</v>
      </c>
      <c r="M15" s="8">
        <v>954026</v>
      </c>
      <c r="N15" s="8">
        <v>1073098</v>
      </c>
      <c r="O15" s="5"/>
      <c r="P15" s="5">
        <f t="shared" si="0"/>
        <v>3627173</v>
      </c>
      <c r="Q15" s="5">
        <f t="shared" si="0"/>
        <v>4584722</v>
      </c>
      <c r="R15" s="5">
        <f t="shared" si="0"/>
        <v>8211895</v>
      </c>
      <c r="S15" s="2"/>
    </row>
    <row r="16" spans="1:19" ht="12.75">
      <c r="A16" s="6" t="s">
        <v>13</v>
      </c>
      <c r="B16" s="6">
        <v>2004</v>
      </c>
      <c r="C16" s="6"/>
      <c r="D16" s="8">
        <v>1600928</v>
      </c>
      <c r="E16" s="8">
        <v>1346347</v>
      </c>
      <c r="F16" s="8">
        <v>2947275</v>
      </c>
      <c r="G16" s="5"/>
      <c r="H16" s="8">
        <v>492471</v>
      </c>
      <c r="I16" s="8">
        <v>905703</v>
      </c>
      <c r="J16" s="8">
        <v>1398174</v>
      </c>
      <c r="K16" s="5"/>
      <c r="L16" s="8">
        <v>169046</v>
      </c>
      <c r="M16" s="8">
        <v>705448</v>
      </c>
      <c r="N16" s="8">
        <v>874494</v>
      </c>
      <c r="O16" s="5"/>
      <c r="P16" s="5">
        <f t="shared" si="0"/>
        <v>2262445</v>
      </c>
      <c r="Q16" s="5">
        <f t="shared" si="0"/>
        <v>2957498</v>
      </c>
      <c r="R16" s="5">
        <f t="shared" si="0"/>
        <v>5219943</v>
      </c>
      <c r="S16" s="2"/>
    </row>
    <row r="17" spans="1:19" ht="12.75">
      <c r="A17" s="6" t="s">
        <v>14</v>
      </c>
      <c r="B17" s="6">
        <v>2004</v>
      </c>
      <c r="C17" s="6"/>
      <c r="D17" s="8">
        <v>2208342</v>
      </c>
      <c r="E17" s="8">
        <v>1755371</v>
      </c>
      <c r="F17" s="8">
        <v>3963713</v>
      </c>
      <c r="G17" s="5"/>
      <c r="H17" s="8">
        <v>513733</v>
      </c>
      <c r="I17" s="8">
        <v>449592</v>
      </c>
      <c r="J17" s="8">
        <v>963325</v>
      </c>
      <c r="K17" s="5"/>
      <c r="L17" s="8">
        <v>160286</v>
      </c>
      <c r="M17" s="8">
        <v>153490</v>
      </c>
      <c r="N17" s="8">
        <v>313776</v>
      </c>
      <c r="O17" s="5"/>
      <c r="P17" s="5">
        <f t="shared" si="0"/>
        <v>2882361</v>
      </c>
      <c r="Q17" s="5">
        <f t="shared" si="0"/>
        <v>2358453</v>
      </c>
      <c r="R17" s="5">
        <f t="shared" si="0"/>
        <v>5240814</v>
      </c>
      <c r="S17" s="2"/>
    </row>
    <row r="18" spans="1:19" ht="12.75">
      <c r="A18" s="6" t="s">
        <v>15</v>
      </c>
      <c r="B18" s="6">
        <v>2004</v>
      </c>
      <c r="C18" s="6"/>
      <c r="D18" s="8">
        <v>1700506</v>
      </c>
      <c r="E18" s="8">
        <v>1457010</v>
      </c>
      <c r="F18" s="8">
        <v>3157516</v>
      </c>
      <c r="G18" s="5"/>
      <c r="H18" s="8">
        <v>309543</v>
      </c>
      <c r="I18" s="8">
        <v>260208</v>
      </c>
      <c r="J18" s="8">
        <v>569751</v>
      </c>
      <c r="K18" s="5"/>
      <c r="L18" s="8">
        <v>221995</v>
      </c>
      <c r="M18" s="8">
        <v>307465</v>
      </c>
      <c r="N18" s="8">
        <v>529460</v>
      </c>
      <c r="O18" s="5"/>
      <c r="P18" s="5">
        <f t="shared" si="0"/>
        <v>2232044</v>
      </c>
      <c r="Q18" s="5">
        <f t="shared" si="0"/>
        <v>2024683</v>
      </c>
      <c r="R18" s="5">
        <f t="shared" si="0"/>
        <v>4256727</v>
      </c>
      <c r="S18" s="2"/>
    </row>
    <row r="19" spans="1:19" ht="12.75">
      <c r="A19" s="6" t="s">
        <v>16</v>
      </c>
      <c r="B19" s="6">
        <v>2004</v>
      </c>
      <c r="C19" s="6"/>
      <c r="D19" s="8">
        <v>1418491</v>
      </c>
      <c r="E19" s="8">
        <v>1434842</v>
      </c>
      <c r="F19" s="8">
        <v>2853333</v>
      </c>
      <c r="G19" s="5"/>
      <c r="H19" s="8">
        <v>1038451</v>
      </c>
      <c r="I19" s="8">
        <v>1820751</v>
      </c>
      <c r="J19" s="8">
        <v>2859202</v>
      </c>
      <c r="K19" s="5"/>
      <c r="L19" s="8">
        <v>119791</v>
      </c>
      <c r="M19" s="8">
        <v>192772</v>
      </c>
      <c r="N19" s="8">
        <v>312563</v>
      </c>
      <c r="O19" s="5"/>
      <c r="P19" s="5">
        <f t="shared" si="0"/>
        <v>2576733</v>
      </c>
      <c r="Q19" s="5">
        <f t="shared" si="0"/>
        <v>3448365</v>
      </c>
      <c r="R19" s="5">
        <f t="shared" si="0"/>
        <v>6025098</v>
      </c>
      <c r="S19" s="2"/>
    </row>
    <row r="20" spans="1:19" ht="12.75">
      <c r="A20" s="6" t="s">
        <v>17</v>
      </c>
      <c r="B20" s="6">
        <v>2004</v>
      </c>
      <c r="C20" s="6"/>
      <c r="D20" s="8">
        <v>1470765</v>
      </c>
      <c r="E20" s="8">
        <v>1394722</v>
      </c>
      <c r="F20" s="8">
        <v>2865487</v>
      </c>
      <c r="G20" s="5"/>
      <c r="H20" s="8">
        <v>1695092</v>
      </c>
      <c r="I20" s="8">
        <v>3509901</v>
      </c>
      <c r="J20" s="8">
        <v>5204993</v>
      </c>
      <c r="K20" s="5"/>
      <c r="L20" s="8">
        <v>136842</v>
      </c>
      <c r="M20" s="8">
        <v>237845</v>
      </c>
      <c r="N20" s="8">
        <v>374687</v>
      </c>
      <c r="O20" s="5"/>
      <c r="P20" s="5">
        <f t="shared" si="0"/>
        <v>3302699</v>
      </c>
      <c r="Q20" s="5">
        <f t="shared" si="0"/>
        <v>5142468</v>
      </c>
      <c r="R20" s="5">
        <f t="shared" si="0"/>
        <v>8445167</v>
      </c>
      <c r="S20" s="2"/>
    </row>
    <row r="21" spans="1:19" ht="12.75">
      <c r="A21" s="6" t="s">
        <v>18</v>
      </c>
      <c r="B21" s="6">
        <v>2004</v>
      </c>
      <c r="C21" s="6"/>
      <c r="D21" s="8">
        <v>1789650</v>
      </c>
      <c r="E21" s="8">
        <v>1421165</v>
      </c>
      <c r="F21" s="8">
        <v>3210815</v>
      </c>
      <c r="G21" s="5"/>
      <c r="H21" s="8">
        <v>388106</v>
      </c>
      <c r="I21" s="8">
        <v>816468</v>
      </c>
      <c r="J21" s="8">
        <v>1204574</v>
      </c>
      <c r="K21" s="5"/>
      <c r="L21" s="8">
        <v>228634</v>
      </c>
      <c r="M21" s="8">
        <v>503496</v>
      </c>
      <c r="N21" s="8">
        <v>732130</v>
      </c>
      <c r="O21" s="5"/>
      <c r="P21" s="5">
        <f t="shared" si="0"/>
        <v>2406390</v>
      </c>
      <c r="Q21" s="5">
        <f t="shared" si="0"/>
        <v>2741129</v>
      </c>
      <c r="R21" s="5">
        <f t="shared" si="0"/>
        <v>5147519</v>
      </c>
      <c r="S21" s="2"/>
    </row>
    <row r="22" spans="1:19" ht="12.75">
      <c r="A22" s="6" t="s">
        <v>7</v>
      </c>
      <c r="B22" s="6">
        <v>2005</v>
      </c>
      <c r="C22" s="6"/>
      <c r="D22" s="8">
        <v>1600636</v>
      </c>
      <c r="E22" s="8">
        <v>1687459</v>
      </c>
      <c r="F22" s="8">
        <v>3288095</v>
      </c>
      <c r="G22" s="5"/>
      <c r="H22" s="8">
        <v>247231</v>
      </c>
      <c r="I22" s="8">
        <v>242504</v>
      </c>
      <c r="J22" s="8">
        <v>489735</v>
      </c>
      <c r="K22" s="5"/>
      <c r="L22" s="8">
        <v>303949</v>
      </c>
      <c r="M22" s="8">
        <v>754922</v>
      </c>
      <c r="N22" s="8">
        <v>1058871</v>
      </c>
      <c r="O22" s="5"/>
      <c r="P22" s="5">
        <f t="shared" si="0"/>
        <v>2151816</v>
      </c>
      <c r="Q22" s="5">
        <f t="shared" si="0"/>
        <v>2684885</v>
      </c>
      <c r="R22" s="5">
        <f t="shared" si="0"/>
        <v>4836701</v>
      </c>
      <c r="S22" s="2"/>
    </row>
    <row r="23" spans="1:19" ht="12.75">
      <c r="A23" s="6" t="s">
        <v>8</v>
      </c>
      <c r="B23" s="6">
        <v>2005</v>
      </c>
      <c r="C23" s="6"/>
      <c r="D23" s="8">
        <v>1442296</v>
      </c>
      <c r="E23" s="8">
        <v>1435965</v>
      </c>
      <c r="F23" s="8">
        <v>2878261</v>
      </c>
      <c r="G23" s="5"/>
      <c r="H23" s="8">
        <v>171448</v>
      </c>
      <c r="I23" s="8">
        <v>213576</v>
      </c>
      <c r="J23" s="8">
        <v>385024</v>
      </c>
      <c r="K23" s="5"/>
      <c r="L23" s="8">
        <v>278503</v>
      </c>
      <c r="M23" s="8">
        <v>531686</v>
      </c>
      <c r="N23" s="8">
        <v>810189</v>
      </c>
      <c r="O23" s="5"/>
      <c r="P23" s="5">
        <f t="shared" si="0"/>
        <v>1892247</v>
      </c>
      <c r="Q23" s="5">
        <f t="shared" si="0"/>
        <v>2181227</v>
      </c>
      <c r="R23" s="5">
        <f t="shared" si="0"/>
        <v>4073474</v>
      </c>
      <c r="S23" s="2"/>
    </row>
    <row r="24" spans="1:19" ht="12.75">
      <c r="A24" s="6" t="s">
        <v>9</v>
      </c>
      <c r="B24" s="6">
        <v>2005</v>
      </c>
      <c r="C24" s="6"/>
      <c r="D24" s="8">
        <v>1678410</v>
      </c>
      <c r="E24" s="8">
        <v>1375206</v>
      </c>
      <c r="F24" s="8">
        <v>3053616</v>
      </c>
      <c r="G24" s="5"/>
      <c r="H24" s="8">
        <v>391461</v>
      </c>
      <c r="I24" s="8">
        <v>398031</v>
      </c>
      <c r="J24" s="8">
        <v>789492</v>
      </c>
      <c r="K24" s="5"/>
      <c r="L24" s="8">
        <v>275774</v>
      </c>
      <c r="M24" s="8">
        <v>333612</v>
      </c>
      <c r="N24" s="8">
        <v>609386</v>
      </c>
      <c r="O24" s="5"/>
      <c r="P24" s="5">
        <f t="shared" si="0"/>
        <v>2345645</v>
      </c>
      <c r="Q24" s="5">
        <f t="shared" si="0"/>
        <v>2106849</v>
      </c>
      <c r="R24" s="5">
        <f t="shared" si="0"/>
        <v>4452494</v>
      </c>
      <c r="S24" s="2"/>
    </row>
    <row r="25" spans="1:19" ht="12.75">
      <c r="A25" s="6" t="s">
        <v>10</v>
      </c>
      <c r="B25" s="6">
        <v>2005</v>
      </c>
      <c r="C25" s="6"/>
      <c r="D25" s="8">
        <v>1400960</v>
      </c>
      <c r="E25" s="8">
        <v>1378157</v>
      </c>
      <c r="F25" s="8">
        <v>2779117</v>
      </c>
      <c r="G25" s="5"/>
      <c r="H25" s="8">
        <v>1300602</v>
      </c>
      <c r="I25" s="8">
        <v>3422657</v>
      </c>
      <c r="J25" s="8">
        <v>4723259</v>
      </c>
      <c r="K25" s="5"/>
      <c r="L25" s="8">
        <v>168256</v>
      </c>
      <c r="M25" s="8">
        <v>297188</v>
      </c>
      <c r="N25" s="8">
        <v>465444</v>
      </c>
      <c r="O25" s="5"/>
      <c r="P25" s="5">
        <f t="shared" si="0"/>
        <v>2869818</v>
      </c>
      <c r="Q25" s="5">
        <f t="shared" si="0"/>
        <v>5098002</v>
      </c>
      <c r="R25" s="5">
        <f t="shared" si="0"/>
        <v>7967820</v>
      </c>
      <c r="S25" s="2"/>
    </row>
    <row r="26" spans="7:19" ht="12.75">
      <c r="G26" s="2"/>
      <c r="K26" s="2"/>
      <c r="L26" s="2"/>
      <c r="M26" s="2"/>
      <c r="N26" s="2"/>
      <c r="O26" s="2"/>
      <c r="S26" s="2"/>
    </row>
    <row r="27" spans="4:19" ht="12.75">
      <c r="D27" s="2">
        <f>SUM(D10:D25)</f>
        <v>25357048</v>
      </c>
      <c r="E27" s="2">
        <f>SUM(E10:E25)</f>
        <v>22928133</v>
      </c>
      <c r="F27" s="2">
        <f>SUM(F10:F25)</f>
        <v>48285181</v>
      </c>
      <c r="G27" s="2"/>
      <c r="H27" s="2">
        <f>SUM(H10:H25)</f>
        <v>10454310</v>
      </c>
      <c r="I27" s="2">
        <f>SUM(I10:I25)</f>
        <v>16307173</v>
      </c>
      <c r="J27" s="2">
        <f>SUM(J10:J25)</f>
        <v>26761483</v>
      </c>
      <c r="K27" s="2"/>
      <c r="L27" s="2">
        <f>SUM(L10:L25)</f>
        <v>3217325</v>
      </c>
      <c r="M27" s="2">
        <f>SUM(M10:M25)</f>
        <v>9752951</v>
      </c>
      <c r="N27" s="2">
        <f>SUM(N10:N25)</f>
        <v>12970276</v>
      </c>
      <c r="O27" s="2"/>
      <c r="P27" s="2">
        <f>SUM(P10:P25)</f>
        <v>39028683</v>
      </c>
      <c r="Q27" s="2">
        <f>SUM(Q10:Q25)</f>
        <v>48988257</v>
      </c>
      <c r="R27" s="2">
        <f>SUM(R10:R25)</f>
        <v>88016940</v>
      </c>
      <c r="S27" s="2"/>
    </row>
    <row r="28" spans="7:15" ht="12.75">
      <c r="G28" s="2"/>
      <c r="K28" s="2"/>
      <c r="L28" s="2"/>
      <c r="M28" s="2"/>
      <c r="N28" s="2"/>
      <c r="O28" s="2"/>
    </row>
    <row r="29" spans="7:15" ht="12.75">
      <c r="G29" s="2"/>
      <c r="K29" s="2"/>
      <c r="L29" s="2"/>
      <c r="M29" s="2"/>
      <c r="N29" s="2"/>
      <c r="O29" s="2"/>
    </row>
    <row r="30" spans="1:15" ht="12.75">
      <c r="A30" s="2" t="s">
        <v>26</v>
      </c>
      <c r="G30" s="2"/>
      <c r="K30" s="2"/>
      <c r="L30" s="2"/>
      <c r="M30" s="2"/>
      <c r="N30" s="2"/>
      <c r="O30" s="2"/>
    </row>
    <row r="31" spans="4:19" ht="12.75">
      <c r="D31" s="2" t="s">
        <v>25</v>
      </c>
      <c r="G31" s="2"/>
      <c r="H31" s="2" t="s">
        <v>30</v>
      </c>
      <c r="K31" s="2"/>
      <c r="L31" s="2" t="s">
        <v>35</v>
      </c>
      <c r="M31" s="2"/>
      <c r="N31" s="2"/>
      <c r="O31" s="2"/>
      <c r="P31" s="5" t="s">
        <v>31</v>
      </c>
      <c r="Q31" s="5"/>
      <c r="R31" s="5"/>
      <c r="S31" s="2"/>
    </row>
    <row r="32" spans="7:19" ht="12.75">
      <c r="G32" s="2"/>
      <c r="K32" s="2"/>
      <c r="L32" s="2"/>
      <c r="M32" s="2"/>
      <c r="N32" s="2"/>
      <c r="O32" s="2"/>
      <c r="S32" s="2"/>
    </row>
    <row r="33" spans="1:19" ht="12.75">
      <c r="A33" s="1" t="s">
        <v>2</v>
      </c>
      <c r="B33" s="3" t="s">
        <v>3</v>
      </c>
      <c r="C33" s="3"/>
      <c r="D33" s="4" t="s">
        <v>4</v>
      </c>
      <c r="E33" s="4" t="s">
        <v>5</v>
      </c>
      <c r="F33" s="4" t="s">
        <v>6</v>
      </c>
      <c r="G33" s="4"/>
      <c r="H33" s="4" t="s">
        <v>4</v>
      </c>
      <c r="I33" s="4" t="s">
        <v>5</v>
      </c>
      <c r="J33" s="4" t="s">
        <v>6</v>
      </c>
      <c r="K33" s="4"/>
      <c r="L33" s="4" t="s">
        <v>4</v>
      </c>
      <c r="M33" s="4" t="s">
        <v>5</v>
      </c>
      <c r="N33" s="4" t="s">
        <v>6</v>
      </c>
      <c r="O33" s="4"/>
      <c r="P33" s="4" t="s">
        <v>4</v>
      </c>
      <c r="Q33" s="4" t="s">
        <v>5</v>
      </c>
      <c r="R33" s="4" t="s">
        <v>6</v>
      </c>
      <c r="S33" s="2"/>
    </row>
    <row r="34" spans="7:19" ht="12.75">
      <c r="G34" s="2"/>
      <c r="K34" s="2"/>
      <c r="L34" s="2"/>
      <c r="M34" s="2"/>
      <c r="N34" s="2"/>
      <c r="O34" s="2"/>
      <c r="S34" s="2"/>
    </row>
    <row r="35" spans="1:19" ht="12.75">
      <c r="A35" s="6" t="s">
        <v>7</v>
      </c>
      <c r="B35" s="6">
        <v>2004</v>
      </c>
      <c r="C35" s="6"/>
      <c r="D35" s="8">
        <v>6512586</v>
      </c>
      <c r="E35" s="8">
        <v>6697362</v>
      </c>
      <c r="F35" s="8">
        <v>13209948</v>
      </c>
      <c r="G35" s="5"/>
      <c r="H35" s="8">
        <v>5845557</v>
      </c>
      <c r="I35" s="8">
        <v>7477496</v>
      </c>
      <c r="J35" s="8">
        <v>13323053</v>
      </c>
      <c r="K35" s="5"/>
      <c r="L35" s="8">
        <v>363026</v>
      </c>
      <c r="M35" s="8">
        <v>1220399</v>
      </c>
      <c r="N35" s="8">
        <v>1583425</v>
      </c>
      <c r="O35" s="5"/>
      <c r="P35" s="5">
        <f>+D35+H35+L35</f>
        <v>12721169</v>
      </c>
      <c r="Q35" s="5">
        <f>+E35+I35+M35</f>
        <v>15395257</v>
      </c>
      <c r="R35" s="5">
        <f>+F35+J35+N35</f>
        <v>28116426</v>
      </c>
      <c r="S35" s="2"/>
    </row>
    <row r="36" spans="1:19" ht="12.75">
      <c r="A36" s="6" t="s">
        <v>8</v>
      </c>
      <c r="B36" s="6">
        <v>2004</v>
      </c>
      <c r="C36" s="6"/>
      <c r="D36" s="8">
        <v>6260446</v>
      </c>
      <c r="E36" s="8">
        <v>6221469</v>
      </c>
      <c r="F36" s="8">
        <v>12481915</v>
      </c>
      <c r="G36" s="5"/>
      <c r="H36" s="8">
        <v>3472881</v>
      </c>
      <c r="I36" s="8">
        <v>4341329</v>
      </c>
      <c r="J36" s="8">
        <v>7814210</v>
      </c>
      <c r="K36" s="5"/>
      <c r="L36" s="8">
        <v>223662</v>
      </c>
      <c r="M36" s="8">
        <v>996354</v>
      </c>
      <c r="N36" s="8">
        <v>1220016</v>
      </c>
      <c r="O36" s="5"/>
      <c r="P36" s="5">
        <f aca="true" t="shared" si="1" ref="P36:R50">+D36+H36+L36</f>
        <v>9956989</v>
      </c>
      <c r="Q36" s="5">
        <f t="shared" si="1"/>
        <v>11559152</v>
      </c>
      <c r="R36" s="5">
        <f t="shared" si="1"/>
        <v>21516141</v>
      </c>
      <c r="S36" s="2"/>
    </row>
    <row r="37" spans="1:19" ht="12.75">
      <c r="A37" s="6" t="s">
        <v>9</v>
      </c>
      <c r="B37" s="6">
        <v>2004</v>
      </c>
      <c r="C37" s="6"/>
      <c r="D37" s="8">
        <v>7366266</v>
      </c>
      <c r="E37" s="8">
        <v>5869462</v>
      </c>
      <c r="F37" s="8">
        <v>13235728</v>
      </c>
      <c r="G37" s="5"/>
      <c r="H37" s="8">
        <v>4002389</v>
      </c>
      <c r="I37" s="8">
        <v>3781883</v>
      </c>
      <c r="J37" s="8">
        <v>7784272</v>
      </c>
      <c r="K37" s="5"/>
      <c r="L37" s="8">
        <v>205101</v>
      </c>
      <c r="M37" s="8">
        <v>947516</v>
      </c>
      <c r="N37" s="8">
        <v>1152617</v>
      </c>
      <c r="O37" s="5"/>
      <c r="P37" s="5">
        <f t="shared" si="1"/>
        <v>11573756</v>
      </c>
      <c r="Q37" s="5">
        <f t="shared" si="1"/>
        <v>10598861</v>
      </c>
      <c r="R37" s="5">
        <f t="shared" si="1"/>
        <v>22172617</v>
      </c>
      <c r="S37" s="2"/>
    </row>
    <row r="38" spans="1:19" ht="12.75">
      <c r="A38" s="6" t="s">
        <v>10</v>
      </c>
      <c r="B38" s="6">
        <v>2004</v>
      </c>
      <c r="C38" s="6"/>
      <c r="D38" s="8">
        <v>6796642</v>
      </c>
      <c r="E38" s="8">
        <v>5953821</v>
      </c>
      <c r="F38" s="8">
        <v>12750463</v>
      </c>
      <c r="G38" s="5"/>
      <c r="H38" s="8">
        <v>4249874</v>
      </c>
      <c r="I38" s="8">
        <v>4670662</v>
      </c>
      <c r="J38" s="8">
        <v>8920536</v>
      </c>
      <c r="K38" s="5"/>
      <c r="L38" s="8">
        <v>182578</v>
      </c>
      <c r="M38" s="8">
        <v>969952</v>
      </c>
      <c r="N38" s="8">
        <v>1152530</v>
      </c>
      <c r="O38" s="5"/>
      <c r="P38" s="5">
        <f t="shared" si="1"/>
        <v>11229094</v>
      </c>
      <c r="Q38" s="5">
        <f t="shared" si="1"/>
        <v>11594435</v>
      </c>
      <c r="R38" s="5">
        <f t="shared" si="1"/>
        <v>22823529</v>
      </c>
      <c r="S38" s="2"/>
    </row>
    <row r="39" spans="1:19" ht="12.75">
      <c r="A39" s="6" t="s">
        <v>11</v>
      </c>
      <c r="B39" s="6">
        <v>2004</v>
      </c>
      <c r="C39" s="6"/>
      <c r="D39" s="8">
        <v>6310781</v>
      </c>
      <c r="E39" s="8">
        <v>6231587</v>
      </c>
      <c r="F39" s="8">
        <v>12542368</v>
      </c>
      <c r="G39" s="5"/>
      <c r="H39" s="8">
        <v>3766951</v>
      </c>
      <c r="I39" s="8">
        <v>4672801</v>
      </c>
      <c r="J39" s="8">
        <v>8439752</v>
      </c>
      <c r="K39" s="5"/>
      <c r="L39" s="8">
        <v>823856</v>
      </c>
      <c r="M39" s="8">
        <v>1652109</v>
      </c>
      <c r="N39" s="8">
        <v>2475965</v>
      </c>
      <c r="O39" s="5"/>
      <c r="P39" s="5">
        <f t="shared" si="1"/>
        <v>10901588</v>
      </c>
      <c r="Q39" s="5">
        <f t="shared" si="1"/>
        <v>12556497</v>
      </c>
      <c r="R39" s="5">
        <f t="shared" si="1"/>
        <v>23458085</v>
      </c>
      <c r="S39" s="2"/>
    </row>
    <row r="40" spans="1:19" ht="12.75">
      <c r="A40" s="6" t="s">
        <v>12</v>
      </c>
      <c r="B40" s="6">
        <v>2004</v>
      </c>
      <c r="C40" s="6"/>
      <c r="D40" s="8">
        <v>7389388</v>
      </c>
      <c r="E40" s="8">
        <v>5834893</v>
      </c>
      <c r="F40" s="8">
        <v>13224281</v>
      </c>
      <c r="G40" s="5"/>
      <c r="H40" s="8">
        <v>9380148</v>
      </c>
      <c r="I40" s="8">
        <v>9768402</v>
      </c>
      <c r="J40" s="8">
        <v>19148550</v>
      </c>
      <c r="K40" s="5"/>
      <c r="L40" s="8">
        <v>977600</v>
      </c>
      <c r="M40" s="8">
        <v>1794883</v>
      </c>
      <c r="N40" s="8">
        <v>2772483</v>
      </c>
      <c r="O40" s="5"/>
      <c r="P40" s="5">
        <f t="shared" si="1"/>
        <v>17747136</v>
      </c>
      <c r="Q40" s="5">
        <f t="shared" si="1"/>
        <v>17398178</v>
      </c>
      <c r="R40" s="5">
        <f t="shared" si="1"/>
        <v>35145314</v>
      </c>
      <c r="S40" s="2"/>
    </row>
    <row r="41" spans="1:19" ht="12.75">
      <c r="A41" s="6" t="s">
        <v>13</v>
      </c>
      <c r="B41" s="6">
        <v>2004</v>
      </c>
      <c r="C41" s="6"/>
      <c r="D41" s="8">
        <v>7384775</v>
      </c>
      <c r="E41" s="8">
        <v>6384236</v>
      </c>
      <c r="F41" s="8">
        <v>13769011</v>
      </c>
      <c r="G41" s="5"/>
      <c r="H41" s="8">
        <v>9070164</v>
      </c>
      <c r="I41" s="8">
        <v>10359192</v>
      </c>
      <c r="J41" s="8">
        <v>19429356</v>
      </c>
      <c r="K41" s="5"/>
      <c r="L41" s="8">
        <v>1072304</v>
      </c>
      <c r="M41" s="8">
        <v>1698815</v>
      </c>
      <c r="N41" s="8">
        <v>2771119</v>
      </c>
      <c r="O41" s="5"/>
      <c r="P41" s="5">
        <f t="shared" si="1"/>
        <v>17527243</v>
      </c>
      <c r="Q41" s="5">
        <f t="shared" si="1"/>
        <v>18442243</v>
      </c>
      <c r="R41" s="5">
        <f t="shared" si="1"/>
        <v>35969486</v>
      </c>
      <c r="S41" s="2"/>
    </row>
    <row r="42" spans="1:19" ht="12.75">
      <c r="A42" s="6" t="s">
        <v>14</v>
      </c>
      <c r="B42" s="6">
        <v>2004</v>
      </c>
      <c r="C42" s="6"/>
      <c r="D42" s="8">
        <v>8448660</v>
      </c>
      <c r="E42" s="8">
        <v>7200475</v>
      </c>
      <c r="F42" s="8">
        <v>15649135</v>
      </c>
      <c r="G42" s="5"/>
      <c r="H42" s="8">
        <v>9378176</v>
      </c>
      <c r="I42" s="8">
        <v>10183139</v>
      </c>
      <c r="J42" s="8">
        <v>19561315</v>
      </c>
      <c r="K42" s="5"/>
      <c r="L42" s="8">
        <v>1001926</v>
      </c>
      <c r="M42" s="8">
        <v>1046473</v>
      </c>
      <c r="N42" s="8">
        <v>2048399</v>
      </c>
      <c r="O42" s="5"/>
      <c r="P42" s="5">
        <f t="shared" si="1"/>
        <v>18828762</v>
      </c>
      <c r="Q42" s="5">
        <f t="shared" si="1"/>
        <v>18430087</v>
      </c>
      <c r="R42" s="5">
        <f t="shared" si="1"/>
        <v>37258849</v>
      </c>
      <c r="S42" s="2"/>
    </row>
    <row r="43" spans="1:19" ht="12.75">
      <c r="A43" s="6" t="s">
        <v>15</v>
      </c>
      <c r="B43" s="6">
        <v>2004</v>
      </c>
      <c r="C43" s="6"/>
      <c r="D43" s="8">
        <v>7751883</v>
      </c>
      <c r="E43" s="8">
        <v>6677358</v>
      </c>
      <c r="F43" s="8">
        <v>14429241</v>
      </c>
      <c r="G43" s="5"/>
      <c r="H43" s="8">
        <v>8066433</v>
      </c>
      <c r="I43" s="8">
        <v>9071822</v>
      </c>
      <c r="J43" s="8">
        <v>17138255</v>
      </c>
      <c r="K43" s="5"/>
      <c r="L43" s="8">
        <v>1089856</v>
      </c>
      <c r="M43" s="8">
        <v>1261235</v>
      </c>
      <c r="N43" s="8">
        <v>2351091</v>
      </c>
      <c r="O43" s="5"/>
      <c r="P43" s="5">
        <f t="shared" si="1"/>
        <v>16908172</v>
      </c>
      <c r="Q43" s="5">
        <f t="shared" si="1"/>
        <v>17010415</v>
      </c>
      <c r="R43" s="5">
        <f t="shared" si="1"/>
        <v>33918587</v>
      </c>
      <c r="S43" s="2"/>
    </row>
    <row r="44" spans="1:19" ht="12.75">
      <c r="A44" s="6" t="s">
        <v>16</v>
      </c>
      <c r="B44" s="6">
        <v>2004</v>
      </c>
      <c r="C44" s="6"/>
      <c r="D44" s="8">
        <v>6713188</v>
      </c>
      <c r="E44" s="8">
        <v>6952227</v>
      </c>
      <c r="F44" s="8">
        <v>13665415</v>
      </c>
      <c r="G44" s="5"/>
      <c r="H44" s="8">
        <v>8083613</v>
      </c>
      <c r="I44" s="8">
        <v>11117203</v>
      </c>
      <c r="J44" s="8">
        <v>19200816</v>
      </c>
      <c r="K44" s="5"/>
      <c r="L44" s="8">
        <v>936914</v>
      </c>
      <c r="M44" s="8">
        <v>1154123</v>
      </c>
      <c r="N44" s="8">
        <v>2091037</v>
      </c>
      <c r="O44" s="5"/>
      <c r="P44" s="5">
        <f t="shared" si="1"/>
        <v>15733715</v>
      </c>
      <c r="Q44" s="5">
        <f t="shared" si="1"/>
        <v>19223553</v>
      </c>
      <c r="R44" s="5">
        <f t="shared" si="1"/>
        <v>34957268</v>
      </c>
      <c r="S44" s="2"/>
    </row>
    <row r="45" spans="1:19" ht="12.75">
      <c r="A45" s="6" t="s">
        <v>17</v>
      </c>
      <c r="B45" s="6">
        <v>2004</v>
      </c>
      <c r="C45" s="6"/>
      <c r="D45" s="8">
        <v>6555776</v>
      </c>
      <c r="E45" s="8">
        <v>6417041</v>
      </c>
      <c r="F45" s="8">
        <v>12972817</v>
      </c>
      <c r="G45" s="5"/>
      <c r="H45" s="8">
        <v>8615390</v>
      </c>
      <c r="I45" s="8">
        <v>11757708</v>
      </c>
      <c r="J45" s="8">
        <v>20373098</v>
      </c>
      <c r="K45" s="5"/>
      <c r="L45" s="8">
        <v>843581</v>
      </c>
      <c r="M45" s="8">
        <v>1105361</v>
      </c>
      <c r="N45" s="8">
        <v>1948942</v>
      </c>
      <c r="O45" s="5"/>
      <c r="P45" s="5">
        <f t="shared" si="1"/>
        <v>16014747</v>
      </c>
      <c r="Q45" s="5">
        <f t="shared" si="1"/>
        <v>19280110</v>
      </c>
      <c r="R45" s="5">
        <f t="shared" si="1"/>
        <v>35294857</v>
      </c>
      <c r="S45" s="2"/>
    </row>
    <row r="46" spans="1:19" ht="12.75">
      <c r="A46" s="6" t="s">
        <v>18</v>
      </c>
      <c r="B46" s="6">
        <v>2004</v>
      </c>
      <c r="C46" s="6"/>
      <c r="D46" s="8">
        <v>7294710</v>
      </c>
      <c r="E46" s="8">
        <v>5986545</v>
      </c>
      <c r="F46" s="8">
        <v>13281255</v>
      </c>
      <c r="G46" s="5"/>
      <c r="H46" s="8">
        <v>8415680</v>
      </c>
      <c r="I46" s="8">
        <v>9067087</v>
      </c>
      <c r="J46" s="8">
        <v>17482767</v>
      </c>
      <c r="K46" s="5"/>
      <c r="L46" s="8">
        <v>1203066</v>
      </c>
      <c r="M46" s="8">
        <v>1479333</v>
      </c>
      <c r="N46" s="8">
        <v>2682399</v>
      </c>
      <c r="O46" s="5"/>
      <c r="P46" s="5">
        <f t="shared" si="1"/>
        <v>16913456</v>
      </c>
      <c r="Q46" s="5">
        <f t="shared" si="1"/>
        <v>16532965</v>
      </c>
      <c r="R46" s="5">
        <f t="shared" si="1"/>
        <v>33446421</v>
      </c>
      <c r="S46" s="2"/>
    </row>
    <row r="47" spans="1:19" ht="12.75">
      <c r="A47" s="6" t="s">
        <v>7</v>
      </c>
      <c r="B47" s="6">
        <v>2005</v>
      </c>
      <c r="C47" s="6"/>
      <c r="D47" s="8">
        <v>6712717</v>
      </c>
      <c r="E47" s="8">
        <v>6972295</v>
      </c>
      <c r="F47" s="8">
        <v>13685012</v>
      </c>
      <c r="G47" s="5"/>
      <c r="H47" s="8">
        <v>5689356</v>
      </c>
      <c r="I47" s="8">
        <v>7183635</v>
      </c>
      <c r="J47" s="8">
        <v>12872991</v>
      </c>
      <c r="K47" s="5"/>
      <c r="L47" s="8">
        <v>1095367</v>
      </c>
      <c r="M47" s="8">
        <v>1782027</v>
      </c>
      <c r="N47" s="8">
        <v>2877394</v>
      </c>
      <c r="O47" s="5"/>
      <c r="P47" s="5">
        <f t="shared" si="1"/>
        <v>13497440</v>
      </c>
      <c r="Q47" s="5">
        <f t="shared" si="1"/>
        <v>15937957</v>
      </c>
      <c r="R47" s="5">
        <f t="shared" si="1"/>
        <v>29435397</v>
      </c>
      <c r="S47" s="2"/>
    </row>
    <row r="48" spans="1:19" ht="12.75">
      <c r="A48" s="6" t="s">
        <v>8</v>
      </c>
      <c r="B48" s="6">
        <v>2005</v>
      </c>
      <c r="C48" s="6"/>
      <c r="D48" s="8">
        <v>6349574</v>
      </c>
      <c r="E48" s="8">
        <v>6139018</v>
      </c>
      <c r="F48" s="8">
        <v>12488592</v>
      </c>
      <c r="G48" s="5"/>
      <c r="H48" s="8">
        <v>7742735</v>
      </c>
      <c r="I48" s="8">
        <v>8796724</v>
      </c>
      <c r="J48" s="8">
        <v>16539459</v>
      </c>
      <c r="K48" s="5"/>
      <c r="L48" s="8">
        <v>895166</v>
      </c>
      <c r="M48" s="8">
        <v>1304550</v>
      </c>
      <c r="N48" s="8">
        <v>2199716</v>
      </c>
      <c r="O48" s="5"/>
      <c r="P48" s="5">
        <f t="shared" si="1"/>
        <v>14987475</v>
      </c>
      <c r="Q48" s="5">
        <f t="shared" si="1"/>
        <v>16240292</v>
      </c>
      <c r="R48" s="5">
        <f t="shared" si="1"/>
        <v>31227767</v>
      </c>
      <c r="S48" s="2"/>
    </row>
    <row r="49" spans="1:19" ht="12.75">
      <c r="A49" s="6" t="s">
        <v>9</v>
      </c>
      <c r="B49" s="6">
        <v>2005</v>
      </c>
      <c r="C49" s="6"/>
      <c r="D49" s="8">
        <v>7491006</v>
      </c>
      <c r="E49" s="8">
        <v>6072114</v>
      </c>
      <c r="F49" s="8">
        <v>13563120</v>
      </c>
      <c r="G49" s="5"/>
      <c r="H49" s="8">
        <v>9271719</v>
      </c>
      <c r="I49" s="8">
        <v>8993020</v>
      </c>
      <c r="J49" s="8">
        <v>18264739</v>
      </c>
      <c r="K49" s="5"/>
      <c r="L49" s="8">
        <v>431650</v>
      </c>
      <c r="M49" s="8">
        <v>484344</v>
      </c>
      <c r="N49" s="8">
        <v>915994</v>
      </c>
      <c r="O49" s="5"/>
      <c r="P49" s="5">
        <f t="shared" si="1"/>
        <v>17194375</v>
      </c>
      <c r="Q49" s="5">
        <f t="shared" si="1"/>
        <v>15549478</v>
      </c>
      <c r="R49" s="5">
        <f t="shared" si="1"/>
        <v>32743853</v>
      </c>
      <c r="S49" s="2"/>
    </row>
    <row r="50" spans="1:19" ht="12.75">
      <c r="A50" s="6" t="s">
        <v>10</v>
      </c>
      <c r="B50" s="6">
        <v>2005</v>
      </c>
      <c r="C50" s="6"/>
      <c r="D50" s="8">
        <v>6599294</v>
      </c>
      <c r="E50" s="8">
        <v>6462883</v>
      </c>
      <c r="F50" s="8">
        <v>13062177</v>
      </c>
      <c r="G50" s="5"/>
      <c r="H50" s="8">
        <v>7487142</v>
      </c>
      <c r="I50" s="8">
        <v>10635530</v>
      </c>
      <c r="J50" s="8">
        <v>18122672</v>
      </c>
      <c r="K50" s="5"/>
      <c r="L50" s="8">
        <v>867788</v>
      </c>
      <c r="M50" s="8">
        <v>1173290</v>
      </c>
      <c r="N50" s="8">
        <v>2041078</v>
      </c>
      <c r="O50" s="5"/>
      <c r="P50" s="5">
        <f t="shared" si="1"/>
        <v>14954224</v>
      </c>
      <c r="Q50" s="5">
        <f t="shared" si="1"/>
        <v>18271703</v>
      </c>
      <c r="R50" s="5">
        <f t="shared" si="1"/>
        <v>33225927</v>
      </c>
      <c r="S50" s="2"/>
    </row>
    <row r="51" spans="7:19" ht="12.75">
      <c r="G51" s="2"/>
      <c r="K51" s="2"/>
      <c r="L51" s="2"/>
      <c r="M51" s="2"/>
      <c r="N51" s="2"/>
      <c r="O51" s="2"/>
      <c r="S51" s="2"/>
    </row>
    <row r="52" spans="4:19" ht="12.75">
      <c r="D52" s="2">
        <f>SUM(D35:D50)</f>
        <v>111937692</v>
      </c>
      <c r="E52" s="2">
        <f>SUM(E35:E50)</f>
        <v>102072786</v>
      </c>
      <c r="F52" s="2">
        <f>SUM(F35:F50)</f>
        <v>214010478</v>
      </c>
      <c r="G52" s="2"/>
      <c r="H52" s="2">
        <f>SUM(H35:H50)</f>
        <v>112538208</v>
      </c>
      <c r="I52" s="2">
        <f>SUM(I35:I50)</f>
        <v>131877633</v>
      </c>
      <c r="J52" s="2">
        <f>SUM(J35:J50)</f>
        <v>244415841</v>
      </c>
      <c r="K52" s="2"/>
      <c r="L52" s="2">
        <f>SUM(L35:L50)</f>
        <v>12213441</v>
      </c>
      <c r="M52" s="2">
        <f>SUM(M35:M50)</f>
        <v>20070764</v>
      </c>
      <c r="N52" s="2">
        <f>SUM(N35:N50)</f>
        <v>32284205</v>
      </c>
      <c r="O52" s="2"/>
      <c r="P52" s="2">
        <f>SUM(P35:P50)</f>
        <v>236689341</v>
      </c>
      <c r="Q52" s="2">
        <f>SUM(Q35:Q50)</f>
        <v>254021183</v>
      </c>
      <c r="R52" s="2">
        <f>SUM(R35:R50)</f>
        <v>490710524</v>
      </c>
      <c r="S52" s="2"/>
    </row>
    <row r="53" spans="7:19" ht="12.75">
      <c r="G53" s="2"/>
      <c r="K53" s="2"/>
      <c r="O53" s="2"/>
      <c r="S53" s="2"/>
    </row>
    <row r="54" spans="3:19" ht="12.75">
      <c r="C54" s="1" t="s">
        <v>19</v>
      </c>
      <c r="G54" s="2"/>
      <c r="K54" s="2"/>
      <c r="L54" s="2"/>
      <c r="M54" s="2"/>
      <c r="N54" s="2"/>
      <c r="O54" s="2"/>
      <c r="P54" s="2" t="s">
        <v>37</v>
      </c>
      <c r="S54" s="2"/>
    </row>
    <row r="55" ht="12.75">
      <c r="C55" s="1" t="s">
        <v>20</v>
      </c>
    </row>
    <row r="57" spans="1:6" ht="12.75">
      <c r="A57" s="1" t="s">
        <v>24</v>
      </c>
      <c r="D57" s="4"/>
      <c r="E57" s="4"/>
      <c r="F57" s="4"/>
    </row>
    <row r="59" spans="4:8" ht="12.75">
      <c r="D59" s="1" t="s">
        <v>32</v>
      </c>
      <c r="E59" s="1"/>
      <c r="F59" s="1"/>
      <c r="H59" s="1" t="s">
        <v>33</v>
      </c>
    </row>
    <row r="60" spans="1:10" ht="12.75">
      <c r="A60" s="1" t="s">
        <v>2</v>
      </c>
      <c r="B60" s="3" t="s">
        <v>3</v>
      </c>
      <c r="D60" s="3" t="s">
        <v>21</v>
      </c>
      <c r="E60" s="3" t="s">
        <v>22</v>
      </c>
      <c r="F60" s="3" t="s">
        <v>23</v>
      </c>
      <c r="H60" s="4" t="s">
        <v>21</v>
      </c>
      <c r="I60" s="4" t="s">
        <v>22</v>
      </c>
      <c r="J60" s="4" t="s">
        <v>23</v>
      </c>
    </row>
    <row r="62" spans="1:10" ht="12.75">
      <c r="A62" s="6" t="s">
        <v>7</v>
      </c>
      <c r="B62" s="6">
        <v>2004</v>
      </c>
      <c r="D62" s="5">
        <v>11820</v>
      </c>
      <c r="E62" s="5">
        <v>14</v>
      </c>
      <c r="F62" s="10" t="s">
        <v>39</v>
      </c>
      <c r="H62" s="5">
        <v>49944</v>
      </c>
      <c r="I62" s="6">
        <v>9</v>
      </c>
      <c r="J62" s="7">
        <v>0.4166666666666667</v>
      </c>
    </row>
    <row r="63" spans="1:10" ht="12.75">
      <c r="A63" s="6" t="s">
        <v>8</v>
      </c>
      <c r="B63" s="6">
        <v>2004</v>
      </c>
      <c r="D63" s="5">
        <v>10711</v>
      </c>
      <c r="E63" s="5">
        <v>17</v>
      </c>
      <c r="F63" s="10" t="s">
        <v>36</v>
      </c>
      <c r="H63" s="5">
        <v>38816</v>
      </c>
      <c r="I63" s="6">
        <v>17</v>
      </c>
      <c r="J63" s="7">
        <v>0.5833333333333334</v>
      </c>
    </row>
    <row r="64" spans="1:10" ht="12.75">
      <c r="A64" s="6" t="s">
        <v>9</v>
      </c>
      <c r="B64" s="6">
        <v>2004</v>
      </c>
      <c r="D64" s="5">
        <v>10786</v>
      </c>
      <c r="E64" s="5">
        <v>27</v>
      </c>
      <c r="F64" s="10" t="s">
        <v>41</v>
      </c>
      <c r="H64" s="5">
        <v>36022</v>
      </c>
      <c r="I64" s="6">
        <v>25</v>
      </c>
      <c r="J64" s="7">
        <v>0.4583333333333333</v>
      </c>
    </row>
    <row r="65" spans="1:10" ht="12.75">
      <c r="A65" s="6" t="s">
        <v>10</v>
      </c>
      <c r="B65" s="6">
        <v>2004</v>
      </c>
      <c r="D65" s="5">
        <v>9379</v>
      </c>
      <c r="E65" s="5">
        <v>29</v>
      </c>
      <c r="F65" s="10" t="s">
        <v>42</v>
      </c>
      <c r="H65" s="5">
        <v>39021</v>
      </c>
      <c r="I65" s="6">
        <v>30</v>
      </c>
      <c r="J65" s="9">
        <v>0.625</v>
      </c>
    </row>
    <row r="66" spans="1:10" ht="12.75">
      <c r="A66" s="6" t="s">
        <v>11</v>
      </c>
      <c r="B66" s="6">
        <v>2004</v>
      </c>
      <c r="D66" s="5">
        <v>32743</v>
      </c>
      <c r="E66" s="5">
        <v>17</v>
      </c>
      <c r="F66" s="10" t="s">
        <v>40</v>
      </c>
      <c r="H66" s="5">
        <v>54523</v>
      </c>
      <c r="I66" s="6">
        <v>17</v>
      </c>
      <c r="J66" s="7">
        <v>0.7916666666666666</v>
      </c>
    </row>
    <row r="67" spans="1:10" ht="12.75">
      <c r="A67" s="6" t="s">
        <v>12</v>
      </c>
      <c r="B67" s="6">
        <v>2004</v>
      </c>
      <c r="D67" s="5">
        <v>33490</v>
      </c>
      <c r="E67" s="5">
        <v>21</v>
      </c>
      <c r="F67" s="10" t="s">
        <v>45</v>
      </c>
      <c r="H67" s="5">
        <v>75987</v>
      </c>
      <c r="I67" s="6">
        <v>30</v>
      </c>
      <c r="J67" s="7">
        <v>0.875</v>
      </c>
    </row>
    <row r="68" spans="1:10" ht="12.75">
      <c r="A68" s="6" t="s">
        <v>13</v>
      </c>
      <c r="B68" s="6">
        <v>2004</v>
      </c>
      <c r="D68" s="5">
        <v>32856</v>
      </c>
      <c r="E68" s="5">
        <v>1</v>
      </c>
      <c r="F68" s="10" t="s">
        <v>41</v>
      </c>
      <c r="H68" s="5">
        <v>76769</v>
      </c>
      <c r="I68" s="6">
        <v>1</v>
      </c>
      <c r="J68" s="7">
        <v>0.041666666666666664</v>
      </c>
    </row>
    <row r="69" spans="1:10" ht="12.75">
      <c r="A69" s="6" t="s">
        <v>14</v>
      </c>
      <c r="B69" s="6">
        <v>2004</v>
      </c>
      <c r="D69" s="5">
        <v>16717</v>
      </c>
      <c r="E69" s="5">
        <v>30</v>
      </c>
      <c r="F69" s="10" t="s">
        <v>42</v>
      </c>
      <c r="H69" s="5">
        <v>62366</v>
      </c>
      <c r="I69" s="6">
        <v>12</v>
      </c>
      <c r="J69" s="7">
        <v>0.4166666666666667</v>
      </c>
    </row>
    <row r="70" spans="1:10" ht="12.75">
      <c r="A70" s="6" t="s">
        <v>15</v>
      </c>
      <c r="B70" s="6">
        <v>2004</v>
      </c>
      <c r="D70" s="5">
        <v>13476</v>
      </c>
      <c r="E70" s="5">
        <v>18</v>
      </c>
      <c r="F70" s="10" t="s">
        <v>41</v>
      </c>
      <c r="H70" s="5">
        <v>59146</v>
      </c>
      <c r="I70" s="6">
        <v>8</v>
      </c>
      <c r="J70" s="7">
        <v>0.5416666666666666</v>
      </c>
    </row>
    <row r="71" spans="1:10" ht="12.75">
      <c r="A71" s="6" t="s">
        <v>16</v>
      </c>
      <c r="B71" s="6">
        <v>2004</v>
      </c>
      <c r="D71" s="5">
        <v>21577</v>
      </c>
      <c r="E71" s="5">
        <v>15</v>
      </c>
      <c r="F71" s="10" t="s">
        <v>46</v>
      </c>
      <c r="H71" s="5">
        <v>63711</v>
      </c>
      <c r="I71" s="6">
        <v>15</v>
      </c>
      <c r="J71" s="7">
        <v>0.375</v>
      </c>
    </row>
    <row r="72" spans="1:10" ht="12.75">
      <c r="A72" s="6" t="s">
        <v>17</v>
      </c>
      <c r="B72" s="6">
        <v>2004</v>
      </c>
      <c r="D72" s="5">
        <v>31070</v>
      </c>
      <c r="E72" s="5">
        <v>24</v>
      </c>
      <c r="F72" s="10" t="s">
        <v>47</v>
      </c>
      <c r="H72" s="5">
        <v>69504</v>
      </c>
      <c r="I72" s="6">
        <v>15</v>
      </c>
      <c r="J72" s="9">
        <v>0.625</v>
      </c>
    </row>
    <row r="73" spans="1:10" ht="12.75">
      <c r="A73" s="6" t="s">
        <v>18</v>
      </c>
      <c r="B73" s="6">
        <v>2004</v>
      </c>
      <c r="D73" s="5">
        <v>21712</v>
      </c>
      <c r="E73" s="5">
        <v>4</v>
      </c>
      <c r="F73" s="10" t="s">
        <v>45</v>
      </c>
      <c r="H73" s="5">
        <v>59797</v>
      </c>
      <c r="I73" s="6">
        <v>10</v>
      </c>
      <c r="J73" s="7">
        <v>0.041666666666666664</v>
      </c>
    </row>
    <row r="74" spans="1:10" ht="12.75">
      <c r="A74" s="6" t="s">
        <v>7</v>
      </c>
      <c r="B74" s="6">
        <v>2005</v>
      </c>
      <c r="D74" s="5">
        <v>10246</v>
      </c>
      <c r="E74" s="5">
        <v>19</v>
      </c>
      <c r="F74" s="10" t="s">
        <v>45</v>
      </c>
      <c r="H74" s="5">
        <v>55424</v>
      </c>
      <c r="I74" s="6">
        <v>26</v>
      </c>
      <c r="J74" s="7">
        <v>0.5416666666666666</v>
      </c>
    </row>
    <row r="75" spans="1:10" ht="12.75">
      <c r="A75" s="6" t="s">
        <v>8</v>
      </c>
      <c r="B75" s="6">
        <v>2005</v>
      </c>
      <c r="D75" s="5">
        <v>10930</v>
      </c>
      <c r="E75" s="5">
        <v>28</v>
      </c>
      <c r="F75" s="10" t="s">
        <v>48</v>
      </c>
      <c r="H75" s="5">
        <v>65950</v>
      </c>
      <c r="I75" s="6">
        <v>15</v>
      </c>
      <c r="J75" s="7">
        <v>0.5</v>
      </c>
    </row>
    <row r="76" spans="1:10" ht="12.75">
      <c r="A76" s="6" t="s">
        <v>9</v>
      </c>
      <c r="B76" s="6">
        <v>2005</v>
      </c>
      <c r="D76" s="5">
        <v>22474</v>
      </c>
      <c r="E76" s="5">
        <v>31</v>
      </c>
      <c r="F76" s="10" t="s">
        <v>49</v>
      </c>
      <c r="H76" s="5">
        <v>63457</v>
      </c>
      <c r="I76" s="6">
        <v>31</v>
      </c>
      <c r="J76" s="7">
        <v>0.875</v>
      </c>
    </row>
    <row r="77" spans="1:10" ht="12.75">
      <c r="A77" s="6" t="s">
        <v>10</v>
      </c>
      <c r="B77" s="6">
        <v>2005</v>
      </c>
      <c r="D77" s="5">
        <v>26747</v>
      </c>
      <c r="E77" s="5">
        <v>23</v>
      </c>
      <c r="F77" s="10" t="s">
        <v>50</v>
      </c>
      <c r="H77" s="5">
        <v>68073</v>
      </c>
      <c r="I77" s="5">
        <v>20</v>
      </c>
      <c r="J77" s="9">
        <v>0.125</v>
      </c>
    </row>
    <row r="79" ht="12.75">
      <c r="A79" s="1" t="s">
        <v>44</v>
      </c>
    </row>
  </sheetData>
  <printOptions/>
  <pageMargins left="0.75" right="0.75" top="1" bottom="1" header="0.5" footer="0.5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pufhunt</cp:lastModifiedBy>
  <cp:lastPrinted>2003-11-07T17:17:27Z</cp:lastPrinted>
  <dcterms:created xsi:type="dcterms:W3CDTF">2002-10-30T22:10:24Z</dcterms:created>
  <dcterms:modified xsi:type="dcterms:W3CDTF">2005-05-25T15:58:44Z</dcterms:modified>
  <cp:category/>
  <cp:version/>
  <cp:contentType/>
  <cp:contentStatus/>
</cp:coreProperties>
</file>